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geboorten per jaar" sheetId="1" r:id="rId1"/>
    <sheet name="geboorten (conceptie) per maand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<sst xmlns="http://schemas.openxmlformats.org/spreadsheetml/2006/main" count="24" uniqueCount="23">
  <si>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jaartal</t>
  </si>
  <si>
    <t>TOTAAL</t>
  </si>
  <si>
    <t>% / maand</t>
  </si>
  <si>
    <t>totaal</t>
  </si>
  <si>
    <t>% ml. geboorten</t>
  </si>
  <si>
    <t>aantal vrl. geboorten</t>
  </si>
  <si>
    <t>aantal ml. geboorten</t>
  </si>
  <si>
    <t>% vrl. geboorten</t>
  </si>
  <si>
    <t>totaal aant. geboorten</t>
  </si>
  <si>
    <t>tot. bevolkingscijfer</t>
  </si>
  <si>
    <t>aantal geb. in promille</t>
  </si>
  <si>
    <t>januari (april)</t>
  </si>
  <si>
    <t>februari (mei)</t>
  </si>
  <si>
    <t>maart (juni)</t>
  </si>
  <si>
    <t>april (juli)</t>
  </si>
  <si>
    <t>mei (augustus)</t>
  </si>
  <si>
    <t>juni (september)</t>
  </si>
  <si>
    <t>juli (oktober)</t>
  </si>
  <si>
    <t>augustus (november)</t>
  </si>
  <si>
    <t>september (december)</t>
  </si>
  <si>
    <t>oktober (januari)</t>
  </si>
  <si>
    <t>november (februari)</t>
  </si>
  <si>
    <t>december (maart)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</si>
</sst>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 vertical="justify"/>
    </xf>
    <xf numFmtId="2" fontId="3" fillId="0" borderId="0" xfId="0" applyNumberFormat="1" applyFont="1" applyAlignment="1">
      <alignment horizontal="center" vertical="justify"/>
    </xf>
    <xf numFmtId="2" fontId="4" fillId="0" borderId="0" xfId="0" applyNumberFormat="1" applyFont="1" applyAlignment="1">
      <alignment horizontal="center" vertical="justify"/>
    </xf>
    <xf numFmtId="1" fontId="3" fillId="0" borderId="0" xfId="0" applyNumberFormat="1" applyFont="1" applyAlignment="1">
      <alignment horizontal="center" vertical="justify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justify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:H32"/>
    </sheetView>
  </sheetViews>
  <sheetFormatPr defaultColWidth="9.140625" defaultRowHeight="12.75"/>
  <cols>
    <col min="1" max="2" width="12.7109375" style="4" customWidth="1"/>
    <col min="3" max="3" width="12.7109375" style="6" customWidth="1"/>
    <col min="4" max="4" width="12.7109375" style="4" customWidth="1"/>
    <col min="5" max="5" width="12.7109375" style="6" customWidth="1"/>
    <col min="6" max="7" width="12.7109375" style="4" customWidth="1"/>
    <col min="8" max="10" width="12.7109375" style="6" customWidth="1"/>
    <col min="11" max="16384" width="9.140625" style="6" customWidth="1"/>
  </cols>
  <sheetData>
    <row r="1" spans="1:11" ht="33.75" customHeight="1">
      <c r="A1" s="7" t="s">
        <v>0</v>
      </c>
      <c r="B1" s="7" t="s">
        <v>6</v>
      </c>
      <c r="C1" s="5" t="s">
        <v>4</v>
      </c>
      <c r="D1" s="7" t="s">
        <v>5</v>
      </c>
      <c r="E1" s="5" t="s">
        <v>7</v>
      </c>
      <c r="F1" s="7" t="s">
        <v>8</v>
      </c>
      <c r="G1" s="7" t="s">
        <v>9</v>
      </c>
      <c r="H1" s="5" t="s">
        <v>10</v>
      </c>
      <c r="I1" s="5"/>
      <c r="J1" s="5"/>
      <c r="K1" s="5"/>
    </row>
    <row r="2" spans="1:8" ht="15.75">
      <c r="A2" s="7">
        <v>1830</v>
      </c>
      <c r="B2" s="4">
        <v>636</v>
      </c>
      <c r="C2" s="6">
        <f>(B2/F2)*100</f>
        <v>50.31645569620253</v>
      </c>
      <c r="D2" s="4">
        <v>628</v>
      </c>
      <c r="E2" s="6">
        <f>(D2/F2)*100</f>
        <v>49.68354430379747</v>
      </c>
      <c r="F2" s="4">
        <v>1264</v>
      </c>
      <c r="G2" s="10">
        <v>42198</v>
      </c>
      <c r="H2" s="6">
        <f>(F2/G2)*1000</f>
        <v>29.954026257168586</v>
      </c>
    </row>
    <row r="3" spans="1:8" ht="15.75">
      <c r="A3" s="7">
        <v>1831</v>
      </c>
      <c r="B3" s="4">
        <v>682</v>
      </c>
      <c r="C3" s="6">
        <f>(B3/F3)*100</f>
        <v>52.78637770897833</v>
      </c>
      <c r="D3" s="4">
        <v>610</v>
      </c>
      <c r="E3" s="6">
        <f aca="true" t="shared" si="0" ref="E3:E32">(D3/F3)*100</f>
        <v>47.21362229102167</v>
      </c>
      <c r="F3" s="4">
        <v>1292</v>
      </c>
      <c r="G3" s="4">
        <v>41903</v>
      </c>
      <c r="H3" s="6">
        <f aca="true" t="shared" si="1" ref="H3:H32">(F3/G3)*1000</f>
        <v>30.833114574135504</v>
      </c>
    </row>
    <row r="4" spans="1:8" ht="15.75">
      <c r="A4" s="7">
        <v>1832</v>
      </c>
      <c r="B4" s="4">
        <v>626</v>
      </c>
      <c r="C4" s="6">
        <f aca="true" t="shared" si="2" ref="C4:C32">(B4/F4)*100</f>
        <v>52.7379949452401</v>
      </c>
      <c r="D4" s="4">
        <v>561</v>
      </c>
      <c r="E4" s="6">
        <f t="shared" si="0"/>
        <v>47.262005054759896</v>
      </c>
      <c r="F4" s="4">
        <v>1187</v>
      </c>
      <c r="G4" s="4">
        <v>41595</v>
      </c>
      <c r="H4" s="6">
        <f t="shared" si="1"/>
        <v>28.537083784108667</v>
      </c>
    </row>
    <row r="5" spans="1:8" ht="15.75">
      <c r="A5" s="7">
        <v>1833</v>
      </c>
      <c r="B5" s="4">
        <v>584</v>
      </c>
      <c r="C5" s="6">
        <f t="shared" si="2"/>
        <v>48.384424192212094</v>
      </c>
      <c r="D5" s="4">
        <v>623</v>
      </c>
      <c r="E5" s="6">
        <f t="shared" si="0"/>
        <v>51.615575807787906</v>
      </c>
      <c r="F5" s="4">
        <v>1207</v>
      </c>
      <c r="G5" s="4">
        <v>41914</v>
      </c>
      <c r="H5" s="6">
        <f t="shared" si="1"/>
        <v>28.797060647993508</v>
      </c>
    </row>
    <row r="6" spans="1:8" ht="15.75">
      <c r="A6" s="7">
        <v>1834</v>
      </c>
      <c r="B6" s="4">
        <v>719</v>
      </c>
      <c r="C6" s="6">
        <f t="shared" si="2"/>
        <v>51.029098651525906</v>
      </c>
      <c r="D6" s="4">
        <v>690</v>
      </c>
      <c r="E6" s="6">
        <f t="shared" si="0"/>
        <v>48.970901348474094</v>
      </c>
      <c r="F6" s="4">
        <v>1409</v>
      </c>
      <c r="G6" s="4">
        <v>42441</v>
      </c>
      <c r="H6" s="6">
        <f t="shared" si="1"/>
        <v>33.19902924059282</v>
      </c>
    </row>
    <row r="7" spans="1:8" ht="15.75">
      <c r="A7" s="7">
        <v>1835</v>
      </c>
      <c r="B7" s="4">
        <v>678</v>
      </c>
      <c r="C7" s="6">
        <f t="shared" si="2"/>
        <v>51.20845921450151</v>
      </c>
      <c r="D7" s="4">
        <v>646</v>
      </c>
      <c r="E7" s="6">
        <f t="shared" si="0"/>
        <v>48.79154078549849</v>
      </c>
      <c r="F7" s="4">
        <v>1324</v>
      </c>
      <c r="G7" s="4">
        <v>42869</v>
      </c>
      <c r="H7" s="6">
        <f t="shared" si="1"/>
        <v>30.88478854183676</v>
      </c>
    </row>
    <row r="8" spans="1:8" ht="15.75">
      <c r="A8" s="7">
        <v>1836</v>
      </c>
      <c r="B8" s="4">
        <v>735</v>
      </c>
      <c r="C8" s="6">
        <f t="shared" si="2"/>
        <v>51.98019801980198</v>
      </c>
      <c r="D8" s="4">
        <v>679</v>
      </c>
      <c r="E8" s="6">
        <f t="shared" si="0"/>
        <v>48.01980198019802</v>
      </c>
      <c r="F8" s="4">
        <v>1414</v>
      </c>
      <c r="G8" s="4">
        <v>43450</v>
      </c>
      <c r="H8" s="6">
        <f t="shared" si="1"/>
        <v>32.543153049482164</v>
      </c>
    </row>
    <row r="9" spans="1:8" ht="15.75">
      <c r="A9" s="7">
        <v>1837</v>
      </c>
      <c r="B9" s="4">
        <v>734</v>
      </c>
      <c r="C9" s="6">
        <f t="shared" si="2"/>
        <v>53.93093313739897</v>
      </c>
      <c r="D9" s="4">
        <v>627</v>
      </c>
      <c r="E9" s="6">
        <f t="shared" si="0"/>
        <v>46.06906686260103</v>
      </c>
      <c r="F9" s="4">
        <v>1361</v>
      </c>
      <c r="G9" s="4">
        <v>44154</v>
      </c>
      <c r="H9" s="6">
        <f t="shared" si="1"/>
        <v>30.82393441137836</v>
      </c>
    </row>
    <row r="10" spans="1:8" ht="15.75">
      <c r="A10" s="7">
        <v>1838</v>
      </c>
      <c r="B10" s="4">
        <v>707</v>
      </c>
      <c r="C10" s="6">
        <f t="shared" si="2"/>
        <v>50.46395431834404</v>
      </c>
      <c r="D10" s="4">
        <v>694</v>
      </c>
      <c r="E10" s="6">
        <f t="shared" si="0"/>
        <v>49.53604568165596</v>
      </c>
      <c r="F10" s="4">
        <v>1401</v>
      </c>
      <c r="G10" s="4">
        <v>44499</v>
      </c>
      <c r="H10" s="6">
        <f t="shared" si="1"/>
        <v>31.48385356974314</v>
      </c>
    </row>
    <row r="11" spans="1:8" ht="15.75">
      <c r="A11" s="7">
        <v>1839</v>
      </c>
      <c r="B11" s="4">
        <v>707</v>
      </c>
      <c r="C11" s="6">
        <f t="shared" si="2"/>
        <v>51.120751988430946</v>
      </c>
      <c r="D11" s="4">
        <v>676</v>
      </c>
      <c r="E11" s="6">
        <f t="shared" si="0"/>
        <v>48.879248011569054</v>
      </c>
      <c r="F11" s="4">
        <v>1383</v>
      </c>
      <c r="G11" s="4">
        <v>45308</v>
      </c>
      <c r="H11" s="6">
        <f t="shared" si="1"/>
        <v>30.524410700097114</v>
      </c>
    </row>
    <row r="12" spans="1:8" ht="15.75">
      <c r="A12" s="7">
        <v>1840</v>
      </c>
      <c r="B12" s="4">
        <v>759</v>
      </c>
      <c r="C12" s="6">
        <f t="shared" si="2"/>
        <v>50.73529411764706</v>
      </c>
      <c r="D12" s="4">
        <v>737</v>
      </c>
      <c r="E12" s="6">
        <f t="shared" si="0"/>
        <v>49.26470588235294</v>
      </c>
      <c r="F12" s="4">
        <v>1496</v>
      </c>
      <c r="G12" s="4">
        <v>46020</v>
      </c>
      <c r="H12" s="6">
        <f t="shared" si="1"/>
        <v>32.50760538896132</v>
      </c>
    </row>
    <row r="13" spans="1:8" ht="15.75">
      <c r="A13" s="7">
        <v>1841</v>
      </c>
      <c r="B13" s="4">
        <v>719</v>
      </c>
      <c r="C13" s="6">
        <f t="shared" si="2"/>
        <v>51.80115273775216</v>
      </c>
      <c r="D13" s="4">
        <v>669</v>
      </c>
      <c r="E13" s="6">
        <f t="shared" si="0"/>
        <v>48.19884726224784</v>
      </c>
      <c r="F13" s="4">
        <v>1388</v>
      </c>
      <c r="G13" s="4">
        <v>44182</v>
      </c>
      <c r="H13" s="6">
        <f t="shared" si="1"/>
        <v>31.415508578154</v>
      </c>
    </row>
    <row r="14" spans="1:8" ht="15.75">
      <c r="A14" s="7">
        <v>1842</v>
      </c>
      <c r="B14" s="4">
        <v>740</v>
      </c>
      <c r="C14" s="6">
        <f t="shared" si="2"/>
        <v>49.664429530201346</v>
      </c>
      <c r="D14" s="4">
        <v>750</v>
      </c>
      <c r="E14" s="6">
        <f t="shared" si="0"/>
        <v>50.33557046979866</v>
      </c>
      <c r="F14" s="4">
        <v>1490</v>
      </c>
      <c r="G14" s="4">
        <v>44804</v>
      </c>
      <c r="H14" s="6">
        <f t="shared" si="1"/>
        <v>33.255959289349164</v>
      </c>
    </row>
    <row r="15" spans="1:8" ht="15.75">
      <c r="A15" s="7">
        <v>1843</v>
      </c>
      <c r="B15" s="4">
        <v>760</v>
      </c>
      <c r="C15" s="6">
        <f t="shared" si="2"/>
        <v>52.998605299860536</v>
      </c>
      <c r="D15" s="4">
        <v>674</v>
      </c>
      <c r="E15" s="6">
        <f t="shared" si="0"/>
        <v>47.00139470013947</v>
      </c>
      <c r="F15" s="4">
        <v>1434</v>
      </c>
      <c r="G15" s="4">
        <v>45276</v>
      </c>
      <c r="H15" s="6">
        <f t="shared" si="1"/>
        <v>31.672409223429636</v>
      </c>
    </row>
    <row r="16" spans="1:8" ht="15.75">
      <c r="A16" s="7">
        <v>1844</v>
      </c>
      <c r="B16" s="4">
        <v>776</v>
      </c>
      <c r="C16" s="6">
        <f t="shared" si="2"/>
        <v>50.98554533508541</v>
      </c>
      <c r="D16" s="4">
        <v>746</v>
      </c>
      <c r="E16" s="6">
        <f t="shared" si="0"/>
        <v>49.01445466491459</v>
      </c>
      <c r="F16" s="4">
        <v>1522</v>
      </c>
      <c r="G16" s="4">
        <v>45838</v>
      </c>
      <c r="H16" s="6">
        <f t="shared" si="1"/>
        <v>33.20389196736332</v>
      </c>
    </row>
    <row r="17" spans="1:8" ht="15.75">
      <c r="A17" s="7">
        <v>1845</v>
      </c>
      <c r="B17" s="4">
        <v>765</v>
      </c>
      <c r="C17" s="6">
        <f t="shared" si="2"/>
        <v>49.93472584856397</v>
      </c>
      <c r="D17" s="4">
        <v>767</v>
      </c>
      <c r="E17" s="6">
        <f t="shared" si="0"/>
        <v>50.065274151436036</v>
      </c>
      <c r="F17" s="4">
        <v>1532</v>
      </c>
      <c r="G17" s="4">
        <v>46340</v>
      </c>
      <c r="H17" s="6">
        <f t="shared" si="1"/>
        <v>33.05999136814847</v>
      </c>
    </row>
    <row r="18" spans="1:8" ht="15.75">
      <c r="A18" s="7">
        <v>1846</v>
      </c>
      <c r="B18" s="4">
        <v>815</v>
      </c>
      <c r="C18" s="6">
        <f t="shared" si="2"/>
        <v>56.83403068340307</v>
      </c>
      <c r="D18" s="4">
        <v>619</v>
      </c>
      <c r="E18" s="6">
        <f t="shared" si="0"/>
        <v>43.16596931659693</v>
      </c>
      <c r="F18" s="4">
        <v>1434</v>
      </c>
      <c r="G18" s="10">
        <v>49308</v>
      </c>
      <c r="H18" s="6">
        <f t="shared" si="1"/>
        <v>29.08250182526162</v>
      </c>
    </row>
    <row r="19" spans="1:8" ht="15.75">
      <c r="A19" s="7">
        <v>1847</v>
      </c>
      <c r="B19" s="4">
        <v>728</v>
      </c>
      <c r="C19" s="6">
        <f t="shared" si="2"/>
        <v>51.19549929676512</v>
      </c>
      <c r="D19" s="4">
        <v>694</v>
      </c>
      <c r="E19" s="6">
        <f t="shared" si="0"/>
        <v>48.80450070323488</v>
      </c>
      <c r="F19" s="4">
        <v>1422</v>
      </c>
      <c r="G19" s="4">
        <v>49456</v>
      </c>
      <c r="H19" s="6">
        <f t="shared" si="1"/>
        <v>28.752830799094145</v>
      </c>
    </row>
    <row r="20" spans="1:8" ht="15.75">
      <c r="A20" s="7">
        <v>1848</v>
      </c>
      <c r="B20" s="4">
        <v>708</v>
      </c>
      <c r="C20" s="6">
        <f t="shared" si="2"/>
        <v>49.71910112359551</v>
      </c>
      <c r="D20" s="4">
        <v>716</v>
      </c>
      <c r="E20" s="6">
        <f t="shared" si="0"/>
        <v>50.28089887640449</v>
      </c>
      <c r="F20" s="4">
        <v>1424</v>
      </c>
      <c r="G20" s="4">
        <v>49211</v>
      </c>
      <c r="H20" s="6">
        <f t="shared" si="1"/>
        <v>28.936619861413096</v>
      </c>
    </row>
    <row r="21" spans="1:8" ht="15.75">
      <c r="A21" s="7">
        <v>1849</v>
      </c>
      <c r="B21" s="4">
        <v>772</v>
      </c>
      <c r="C21" s="6">
        <f t="shared" si="2"/>
        <v>52.30352303523035</v>
      </c>
      <c r="D21" s="4">
        <v>704</v>
      </c>
      <c r="E21" s="6">
        <f t="shared" si="0"/>
        <v>47.696476964769644</v>
      </c>
      <c r="F21" s="4">
        <v>1476</v>
      </c>
      <c r="G21" s="4">
        <v>49464</v>
      </c>
      <c r="H21" s="6">
        <f t="shared" si="1"/>
        <v>29.839883551673942</v>
      </c>
    </row>
    <row r="22" spans="1:8" ht="15.75">
      <c r="A22" s="7">
        <v>1850</v>
      </c>
      <c r="B22" s="4">
        <v>799</v>
      </c>
      <c r="C22" s="6">
        <f t="shared" si="2"/>
        <v>49.443069306930695</v>
      </c>
      <c r="D22" s="4">
        <v>817</v>
      </c>
      <c r="E22" s="6">
        <f t="shared" si="0"/>
        <v>50.556930693069305</v>
      </c>
      <c r="F22" s="4">
        <v>1616</v>
      </c>
      <c r="G22" s="4">
        <v>50698</v>
      </c>
      <c r="H22" s="6">
        <f t="shared" si="1"/>
        <v>31.87502465580496</v>
      </c>
    </row>
    <row r="23" spans="1:8" ht="15.75">
      <c r="A23" s="7">
        <v>1851</v>
      </c>
      <c r="B23" s="4">
        <v>811</v>
      </c>
      <c r="C23" s="6">
        <f t="shared" si="2"/>
        <v>51.26422250316056</v>
      </c>
      <c r="D23" s="4">
        <v>771</v>
      </c>
      <c r="E23" s="6">
        <f t="shared" si="0"/>
        <v>48.73577749683945</v>
      </c>
      <c r="F23" s="4">
        <v>1582</v>
      </c>
      <c r="G23" s="4">
        <v>51603</v>
      </c>
      <c r="H23" s="6">
        <f t="shared" si="1"/>
        <v>30.657132337267214</v>
      </c>
    </row>
    <row r="24" spans="1:8" ht="15.75">
      <c r="A24" s="7">
        <v>1852</v>
      </c>
      <c r="B24" s="4">
        <v>758</v>
      </c>
      <c r="C24" s="6">
        <f t="shared" si="2"/>
        <v>48.99806076276664</v>
      </c>
      <c r="D24" s="4">
        <v>789</v>
      </c>
      <c r="E24" s="6">
        <f t="shared" si="0"/>
        <v>51.00193923723335</v>
      </c>
      <c r="F24" s="4">
        <v>1547</v>
      </c>
      <c r="G24" s="4">
        <v>52001</v>
      </c>
      <c r="H24" s="6">
        <f t="shared" si="1"/>
        <v>29.74942789561739</v>
      </c>
    </row>
    <row r="25" spans="1:8" ht="15.75">
      <c r="A25" s="7">
        <v>1853</v>
      </c>
      <c r="B25" s="4">
        <v>766</v>
      </c>
      <c r="C25" s="6">
        <f t="shared" si="2"/>
        <v>50.82946250829462</v>
      </c>
      <c r="D25" s="4">
        <v>741</v>
      </c>
      <c r="E25" s="6">
        <f t="shared" si="0"/>
        <v>49.170537491705375</v>
      </c>
      <c r="F25" s="4">
        <v>1507</v>
      </c>
      <c r="G25" s="4">
        <v>51425</v>
      </c>
      <c r="H25" s="6">
        <f t="shared" si="1"/>
        <v>29.3048128342246</v>
      </c>
    </row>
    <row r="26" spans="1:8" ht="15.75">
      <c r="A26" s="7">
        <v>1854</v>
      </c>
      <c r="B26" s="4">
        <v>761</v>
      </c>
      <c r="C26" s="6">
        <f t="shared" si="2"/>
        <v>50.971198928332214</v>
      </c>
      <c r="D26" s="4">
        <v>732</v>
      </c>
      <c r="E26" s="6">
        <f t="shared" si="0"/>
        <v>49.028801071667786</v>
      </c>
      <c r="F26" s="4">
        <v>1493</v>
      </c>
      <c r="G26" s="4">
        <v>51484</v>
      </c>
      <c r="H26" s="6">
        <f t="shared" si="1"/>
        <v>28.9993007536322</v>
      </c>
    </row>
    <row r="27" spans="1:8" ht="15.75">
      <c r="A27" s="7">
        <v>1855</v>
      </c>
      <c r="B27" s="4">
        <v>656</v>
      </c>
      <c r="C27" s="6">
        <f t="shared" si="2"/>
        <v>48.05860805860806</v>
      </c>
      <c r="D27" s="4">
        <v>709</v>
      </c>
      <c r="E27" s="6">
        <f t="shared" si="0"/>
        <v>51.94139194139195</v>
      </c>
      <c r="F27" s="4">
        <v>1365</v>
      </c>
      <c r="G27" s="4">
        <v>51277</v>
      </c>
      <c r="H27" s="6">
        <f t="shared" si="1"/>
        <v>26.62012208202508</v>
      </c>
    </row>
    <row r="28" spans="1:8" ht="15.75">
      <c r="A28" s="7">
        <v>1856</v>
      </c>
      <c r="B28" s="4">
        <v>740</v>
      </c>
      <c r="C28" s="6">
        <f t="shared" si="2"/>
        <v>52.14940098661028</v>
      </c>
      <c r="D28" s="4">
        <v>679</v>
      </c>
      <c r="E28" s="6">
        <f t="shared" si="0"/>
        <v>47.85059901338971</v>
      </c>
      <c r="F28" s="4">
        <v>1419</v>
      </c>
      <c r="G28" s="4">
        <v>48673</v>
      </c>
      <c r="H28" s="6">
        <f t="shared" si="1"/>
        <v>29.153740266677627</v>
      </c>
    </row>
    <row r="29" spans="1:8" ht="15.75">
      <c r="A29" s="7">
        <v>1857</v>
      </c>
      <c r="B29" s="4">
        <v>783</v>
      </c>
      <c r="C29" s="6">
        <f t="shared" si="2"/>
        <v>50.745301360985096</v>
      </c>
      <c r="D29" s="4">
        <v>760</v>
      </c>
      <c r="E29" s="6">
        <f t="shared" si="0"/>
        <v>49.254698639014904</v>
      </c>
      <c r="F29" s="4">
        <v>1543</v>
      </c>
      <c r="G29" s="4">
        <v>48310</v>
      </c>
      <c r="H29" s="6">
        <f t="shared" si="1"/>
        <v>31.939557027530533</v>
      </c>
    </row>
    <row r="30" spans="1:8" ht="15.75">
      <c r="A30" s="7">
        <v>1858</v>
      </c>
      <c r="B30" s="4">
        <v>767</v>
      </c>
      <c r="C30" s="6">
        <f t="shared" si="2"/>
        <v>51.235804943219776</v>
      </c>
      <c r="D30" s="4">
        <v>730</v>
      </c>
      <c r="E30" s="6">
        <f t="shared" si="0"/>
        <v>48.76419505678023</v>
      </c>
      <c r="F30" s="4">
        <v>1497</v>
      </c>
      <c r="G30" s="4">
        <v>48778</v>
      </c>
      <c r="H30" s="6">
        <f t="shared" si="1"/>
        <v>30.69006519332486</v>
      </c>
    </row>
    <row r="31" spans="1:8" ht="15.75">
      <c r="A31" s="7">
        <v>1859</v>
      </c>
      <c r="B31" s="4">
        <v>835</v>
      </c>
      <c r="C31" s="6">
        <f t="shared" si="2"/>
        <v>51.96017423771002</v>
      </c>
      <c r="D31" s="4">
        <v>772</v>
      </c>
      <c r="E31" s="6">
        <f t="shared" si="0"/>
        <v>48.039825762289986</v>
      </c>
      <c r="F31" s="4">
        <v>1607</v>
      </c>
      <c r="G31" s="4">
        <v>48974</v>
      </c>
      <c r="H31" s="6">
        <f t="shared" si="1"/>
        <v>32.813329521787075</v>
      </c>
    </row>
    <row r="32" spans="1:8" ht="15.75">
      <c r="A32" s="7">
        <v>1860</v>
      </c>
      <c r="B32" s="4">
        <v>761</v>
      </c>
      <c r="C32" s="6">
        <f t="shared" si="2"/>
        <v>51.280323450134766</v>
      </c>
      <c r="D32" s="4">
        <v>723</v>
      </c>
      <c r="E32" s="6">
        <f t="shared" si="0"/>
        <v>48.719676549865234</v>
      </c>
      <c r="F32" s="4">
        <v>1484</v>
      </c>
      <c r="G32" s="4">
        <v>49418</v>
      </c>
      <c r="H32" s="6">
        <f t="shared" si="1"/>
        <v>30.029543890889958</v>
      </c>
    </row>
    <row r="33" ht="15.75">
      <c r="A33" s="7"/>
    </row>
    <row r="34" ht="15.75">
      <c r="A34" s="7"/>
    </row>
    <row r="35" ht="15.75">
      <c r="A35" s="7"/>
    </row>
    <row r="36" ht="15.75">
      <c r="A36" s="7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10" sqref="B10"/>
    </sheetView>
  </sheetViews>
  <sheetFormatPr defaultColWidth="9.140625" defaultRowHeight="15.75" customHeight="1"/>
  <cols>
    <col min="1" max="16384" width="25.7109375" style="3" customWidth="1"/>
  </cols>
  <sheetData>
    <row r="1" spans="1:14" ht="15.75" customHeight="1">
      <c r="A1" s="1" t="s">
        <v>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3</v>
      </c>
    </row>
    <row r="2" spans="1:14" ht="15.75" customHeight="1">
      <c r="A2" s="1">
        <v>1845</v>
      </c>
      <c r="B2" s="2">
        <v>143</v>
      </c>
      <c r="C2" s="2">
        <v>153</v>
      </c>
      <c r="D2" s="2">
        <v>152</v>
      </c>
      <c r="E2" s="2">
        <v>124</v>
      </c>
      <c r="F2" s="2">
        <v>128</v>
      </c>
      <c r="G2" s="2">
        <v>113</v>
      </c>
      <c r="H2" s="2">
        <v>141</v>
      </c>
      <c r="I2" s="2">
        <v>104</v>
      </c>
      <c r="J2" s="2">
        <v>118</v>
      </c>
      <c r="K2" s="2">
        <v>117</v>
      </c>
      <c r="L2" s="2">
        <v>110</v>
      </c>
      <c r="M2" s="2">
        <v>129</v>
      </c>
      <c r="N2" s="3">
        <f aca="true" t="shared" si="0" ref="N2:N7">SUM(B2:M2)</f>
        <v>1532</v>
      </c>
    </row>
    <row r="3" spans="1:14" ht="15.75" customHeight="1">
      <c r="A3" s="1">
        <v>1846</v>
      </c>
      <c r="B3" s="2">
        <v>144</v>
      </c>
      <c r="C3" s="2">
        <v>122</v>
      </c>
      <c r="D3" s="2">
        <v>142</v>
      </c>
      <c r="E3" s="2">
        <v>142</v>
      </c>
      <c r="F3" s="2">
        <v>106</v>
      </c>
      <c r="G3" s="2">
        <v>110</v>
      </c>
      <c r="H3" s="2">
        <v>95</v>
      </c>
      <c r="I3" s="2">
        <v>114</v>
      </c>
      <c r="J3" s="2">
        <v>110</v>
      </c>
      <c r="K3" s="2">
        <v>88</v>
      </c>
      <c r="L3" s="2">
        <v>134</v>
      </c>
      <c r="M3" s="2">
        <v>127</v>
      </c>
      <c r="N3" s="3">
        <f t="shared" si="0"/>
        <v>1434</v>
      </c>
    </row>
    <row r="4" spans="1:14" ht="15.75" customHeight="1">
      <c r="A4" s="1">
        <v>1847</v>
      </c>
      <c r="B4" s="2">
        <v>127</v>
      </c>
      <c r="C4" s="2">
        <v>92</v>
      </c>
      <c r="D4" s="2">
        <v>156</v>
      </c>
      <c r="E4" s="2">
        <v>131</v>
      </c>
      <c r="F4" s="2">
        <v>125</v>
      </c>
      <c r="G4" s="2">
        <v>110</v>
      </c>
      <c r="H4" s="2">
        <v>123</v>
      </c>
      <c r="I4" s="2">
        <v>114</v>
      </c>
      <c r="J4" s="2">
        <v>104</v>
      </c>
      <c r="K4" s="2">
        <v>90</v>
      </c>
      <c r="L4" s="2">
        <v>140</v>
      </c>
      <c r="M4" s="2">
        <v>110</v>
      </c>
      <c r="N4" s="3">
        <f t="shared" si="0"/>
        <v>1422</v>
      </c>
    </row>
    <row r="5" spans="1:14" ht="15.75" customHeight="1">
      <c r="A5" s="1">
        <v>1848</v>
      </c>
      <c r="B5" s="2">
        <v>103</v>
      </c>
      <c r="C5" s="2">
        <v>126</v>
      </c>
      <c r="D5" s="2">
        <v>129</v>
      </c>
      <c r="E5" s="2">
        <v>117</v>
      </c>
      <c r="F5" s="2">
        <v>149</v>
      </c>
      <c r="G5" s="2">
        <v>100</v>
      </c>
      <c r="H5" s="2">
        <v>139</v>
      </c>
      <c r="I5" s="2">
        <v>116</v>
      </c>
      <c r="J5" s="2">
        <v>105</v>
      </c>
      <c r="K5" s="2">
        <v>98</v>
      </c>
      <c r="L5" s="2">
        <v>120</v>
      </c>
      <c r="M5" s="2">
        <v>122</v>
      </c>
      <c r="N5" s="3">
        <f t="shared" si="0"/>
        <v>1424</v>
      </c>
    </row>
    <row r="6" spans="1:14" ht="15.75" customHeight="1">
      <c r="A6" s="1">
        <v>1849</v>
      </c>
      <c r="B6" s="2">
        <v>134</v>
      </c>
      <c r="C6" s="2">
        <v>123</v>
      </c>
      <c r="D6" s="2">
        <v>138</v>
      </c>
      <c r="E6" s="2">
        <v>129</v>
      </c>
      <c r="F6" s="2">
        <v>157</v>
      </c>
      <c r="G6" s="2">
        <v>107</v>
      </c>
      <c r="H6" s="2">
        <v>113</v>
      </c>
      <c r="I6" s="2">
        <v>101</v>
      </c>
      <c r="J6" s="2">
        <v>112</v>
      </c>
      <c r="K6" s="2">
        <v>121</v>
      </c>
      <c r="L6" s="2">
        <v>123</v>
      </c>
      <c r="M6" s="2">
        <v>118</v>
      </c>
      <c r="N6" s="3">
        <f t="shared" si="0"/>
        <v>1476</v>
      </c>
    </row>
    <row r="7" spans="1:14" ht="15.75" customHeight="1">
      <c r="A7" s="1">
        <v>1850</v>
      </c>
      <c r="B7" s="2">
        <v>134</v>
      </c>
      <c r="C7" s="2">
        <v>125</v>
      </c>
      <c r="D7" s="2">
        <v>129</v>
      </c>
      <c r="E7" s="2">
        <v>145</v>
      </c>
      <c r="F7" s="2">
        <v>139</v>
      </c>
      <c r="G7" s="2">
        <v>127</v>
      </c>
      <c r="H7" s="2">
        <v>138</v>
      </c>
      <c r="I7" s="2">
        <v>141</v>
      </c>
      <c r="J7" s="2">
        <v>135</v>
      </c>
      <c r="K7" s="2">
        <v>123</v>
      </c>
      <c r="L7" s="2">
        <v>132</v>
      </c>
      <c r="M7" s="2">
        <v>148</v>
      </c>
      <c r="N7" s="3">
        <f t="shared" si="0"/>
        <v>1616</v>
      </c>
    </row>
    <row r="8" spans="1:14" ht="15.75" customHeight="1">
      <c r="A8" s="1" t="s">
        <v>1</v>
      </c>
      <c r="B8" s="2">
        <f aca="true" t="shared" si="1" ref="B8:N8">SUM(B2:B7)</f>
        <v>785</v>
      </c>
      <c r="C8" s="2">
        <f t="shared" si="1"/>
        <v>741</v>
      </c>
      <c r="D8" s="2">
        <f t="shared" si="1"/>
        <v>846</v>
      </c>
      <c r="E8" s="2">
        <f t="shared" si="1"/>
        <v>788</v>
      </c>
      <c r="F8" s="2">
        <f t="shared" si="1"/>
        <v>804</v>
      </c>
      <c r="G8" s="2">
        <f t="shared" si="1"/>
        <v>667</v>
      </c>
      <c r="H8" s="2">
        <f t="shared" si="1"/>
        <v>749</v>
      </c>
      <c r="I8" s="2">
        <f t="shared" si="1"/>
        <v>690</v>
      </c>
      <c r="J8" s="2">
        <f t="shared" si="1"/>
        <v>684</v>
      </c>
      <c r="K8" s="2">
        <f t="shared" si="1"/>
        <v>637</v>
      </c>
      <c r="L8" s="2">
        <f t="shared" si="1"/>
        <v>759</v>
      </c>
      <c r="M8" s="2">
        <f t="shared" si="1"/>
        <v>754</v>
      </c>
      <c r="N8" s="2">
        <f t="shared" si="1"/>
        <v>8904</v>
      </c>
    </row>
    <row r="9" spans="1:14" s="9" customFormat="1" ht="15.75" customHeight="1">
      <c r="A9" s="8" t="s">
        <v>2</v>
      </c>
      <c r="B9" s="9">
        <f>(B8/N8)</f>
        <v>0.08816262353998203</v>
      </c>
      <c r="C9" s="9">
        <f>(C8/N8)</f>
        <v>0.0832210242587601</v>
      </c>
      <c r="D9" s="9">
        <f>(D8/N8)</f>
        <v>0.09501347708894879</v>
      </c>
      <c r="E9" s="9">
        <f>(E8/N8)</f>
        <v>0.08849955076370171</v>
      </c>
      <c r="F9" s="9">
        <f>(F8/N8)</f>
        <v>0.09029649595687332</v>
      </c>
      <c r="G9" s="9">
        <f>(G8/N8)</f>
        <v>0.07491015274034142</v>
      </c>
      <c r="H9" s="9">
        <f>(H8/N8)</f>
        <v>0.08411949685534591</v>
      </c>
      <c r="I9" s="9">
        <f>(I8/N8)</f>
        <v>0.07749326145552561</v>
      </c>
      <c r="J9" s="9">
        <f>(J8/N8)</f>
        <v>0.07681940700808626</v>
      </c>
      <c r="K9" s="9">
        <f>(K8/N8)</f>
        <v>0.07154088050314465</v>
      </c>
      <c r="L9" s="9">
        <f>(L8/N8)</f>
        <v>0.08524258760107817</v>
      </c>
      <c r="M9" s="9">
        <f>(M8/N8)</f>
        <v>0.08468104222821204</v>
      </c>
      <c r="N9" s="9">
        <f>SUM(B9:M9)</f>
        <v>1</v>
      </c>
    </row>
    <row r="10" ht="15.75" customHeight="1">
      <c r="A10" s="2"/>
    </row>
    <row r="11" ht="15.75" customHeight="1">
      <c r="A11" s="2"/>
    </row>
    <row r="12" ht="15.75" customHeight="1">
      <c r="A12" s="2"/>
    </row>
    <row r="13" ht="15.75" customHeight="1">
      <c r="A13" s="2"/>
    </row>
    <row r="14" ht="15.75" customHeight="1">
      <c r="A14" s="2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2003-04-20T13:47:16Z</dcterms:modified>
  <cp:category/>
  <cp:version/>
  <cp:contentType/>
  <cp:contentStatus/>
</cp:coreProperties>
</file>